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0\disk1\2022(R4)年度HSFA\会計\【委員長宛】2022 HSFA 会計処理関係資料\"/>
    </mc:Choice>
  </mc:AlternateContent>
  <xr:revisionPtr revIDLastSave="0" documentId="13_ncr:1_{85F181A7-5CD4-4048-AC68-8367FD6273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決算書" sheetId="13" r:id="rId1"/>
    <sheet name="Sheet1" sheetId="15" r:id="rId2"/>
  </sheets>
  <definedNames>
    <definedName name="_xlnm.Print_Area" localSheetId="0">'2022決算書'!$A$1:$I$55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3" l="1"/>
  <c r="J5" i="13"/>
  <c r="H44" i="13"/>
  <c r="H51" i="13"/>
  <c r="H47" i="13"/>
  <c r="E5" i="13"/>
  <c r="H5" i="13"/>
  <c r="E6" i="13"/>
  <c r="H6" i="13"/>
  <c r="E7" i="13"/>
  <c r="H7" i="13"/>
  <c r="E8" i="13"/>
  <c r="H8" i="13"/>
  <c r="E9" i="13"/>
  <c r="H9" i="13"/>
  <c r="E10" i="13"/>
  <c r="H10" i="13"/>
  <c r="E11" i="13"/>
  <c r="H11" i="13"/>
  <c r="E12" i="13"/>
  <c r="J12" i="13"/>
  <c r="H12" i="13"/>
  <c r="E13" i="13"/>
  <c r="J13" i="13"/>
  <c r="H13" i="13"/>
  <c r="E14" i="13"/>
  <c r="H14" i="13"/>
  <c r="E15" i="13"/>
  <c r="H15" i="13"/>
  <c r="E16" i="13"/>
  <c r="H16" i="13"/>
  <c r="E17" i="13"/>
  <c r="H17" i="13"/>
  <c r="E18" i="13"/>
  <c r="H18" i="13"/>
  <c r="E20" i="13"/>
  <c r="H20" i="13"/>
  <c r="E21" i="13"/>
  <c r="H21" i="13"/>
  <c r="E22" i="13"/>
  <c r="H22" i="13"/>
  <c r="E23" i="13"/>
  <c r="H23" i="13"/>
  <c r="E24" i="13"/>
  <c r="H24" i="13"/>
  <c r="E25" i="13"/>
  <c r="H25" i="13"/>
  <c r="E26" i="13"/>
  <c r="H26" i="13"/>
  <c r="E27" i="13"/>
  <c r="H27" i="13"/>
  <c r="E28" i="13"/>
  <c r="H28" i="13"/>
  <c r="E29" i="13"/>
  <c r="H29" i="13"/>
  <c r="E30" i="13"/>
  <c r="H30" i="13"/>
  <c r="E31" i="13"/>
  <c r="H31" i="13"/>
  <c r="E32" i="13"/>
  <c r="H32" i="13"/>
  <c r="E33" i="13"/>
  <c r="H33" i="13"/>
  <c r="E34" i="13"/>
  <c r="H34" i="13"/>
  <c r="E35" i="13"/>
  <c r="H35" i="13"/>
  <c r="E36" i="13"/>
  <c r="H36" i="13"/>
  <c r="E37" i="13"/>
  <c r="H37" i="13"/>
  <c r="E38" i="13"/>
  <c r="H38" i="13"/>
  <c r="E39" i="13"/>
  <c r="H39" i="13"/>
  <c r="E40" i="13"/>
  <c r="H40" i="13"/>
  <c r="E41" i="13"/>
  <c r="H41" i="13"/>
  <c r="E42" i="13"/>
  <c r="J42" i="13"/>
  <c r="H42" i="13"/>
  <c r="E43" i="13"/>
  <c r="H43" i="13"/>
  <c r="E44" i="13"/>
  <c r="E45" i="13"/>
  <c r="H45" i="13"/>
  <c r="E46" i="13"/>
  <c r="J46" i="13"/>
  <c r="H46" i="13"/>
  <c r="E48" i="13"/>
  <c r="H48" i="13"/>
  <c r="E49" i="13"/>
  <c r="H49" i="13"/>
  <c r="E50" i="13"/>
  <c r="H50" i="13"/>
  <c r="E51" i="13"/>
  <c r="E52" i="13"/>
  <c r="H52" i="13"/>
  <c r="K33" i="13"/>
  <c r="I2" i="13"/>
  <c r="J11" i="13"/>
  <c r="K23" i="13"/>
  <c r="J33" i="13"/>
  <c r="K27" i="13"/>
  <c r="J43" i="13"/>
  <c r="J38" i="13"/>
  <c r="D19" i="13"/>
  <c r="K40" i="13"/>
  <c r="J36" i="13"/>
  <c r="G53" i="13"/>
  <c r="J8" i="13"/>
  <c r="K35" i="13"/>
  <c r="K31" i="13"/>
  <c r="K25" i="13"/>
  <c r="K16" i="13"/>
  <c r="K6" i="13"/>
  <c r="K21" i="13"/>
  <c r="J30" i="13"/>
  <c r="J24" i="13"/>
  <c r="K17" i="13"/>
  <c r="K9" i="13"/>
  <c r="K7" i="13"/>
  <c r="J20" i="13"/>
  <c r="K15" i="13"/>
  <c r="D53" i="13"/>
  <c r="J40" i="13"/>
  <c r="K51" i="13"/>
  <c r="K44" i="13"/>
  <c r="K38" i="13"/>
  <c r="K28" i="13"/>
  <c r="K26" i="13"/>
  <c r="K24" i="13"/>
  <c r="K22" i="13"/>
  <c r="K20" i="13"/>
  <c r="K14" i="13"/>
  <c r="K45" i="13"/>
  <c r="K8" i="13"/>
  <c r="K49" i="13"/>
  <c r="G19" i="13"/>
  <c r="K50" i="13"/>
  <c r="K48" i="13"/>
  <c r="K43" i="13"/>
  <c r="K41" i="13"/>
  <c r="K39" i="13"/>
  <c r="K37" i="13"/>
  <c r="K36" i="13"/>
  <c r="K34" i="13"/>
  <c r="K32" i="13"/>
  <c r="K30" i="13"/>
  <c r="K29" i="13"/>
  <c r="K10" i="13"/>
  <c r="K11" i="13"/>
  <c r="K12" i="13"/>
  <c r="K13" i="13"/>
  <c r="K52" i="13"/>
  <c r="J48" i="13"/>
  <c r="K42" i="13"/>
  <c r="K46" i="13"/>
  <c r="D54" i="13"/>
  <c r="G54" i="13"/>
  <c r="J53" i="13"/>
  <c r="K53" i="13"/>
  <c r="K18" i="13"/>
  <c r="K19" i="13"/>
  <c r="J14" i="13"/>
  <c r="J19" i="13"/>
</calcChain>
</file>

<file path=xl/sharedStrings.xml><?xml version="1.0" encoding="utf-8"?>
<sst xmlns="http://schemas.openxmlformats.org/spreadsheetml/2006/main" count="80" uniqueCount="69">
  <si>
    <t>事業収支差額</t>
    <rPh sb="0" eb="2">
      <t>ジギョウ</t>
    </rPh>
    <rPh sb="2" eb="4">
      <t>シュウシ</t>
    </rPh>
    <rPh sb="4" eb="6">
      <t>サガク</t>
    </rPh>
    <phoneticPr fontId="3"/>
  </si>
  <si>
    <t>事業支出合計</t>
    <rPh sb="0" eb="2">
      <t>ジギョウ</t>
    </rPh>
    <rPh sb="2" eb="4">
      <t>シシュツ</t>
    </rPh>
    <rPh sb="4" eb="6">
      <t>ゴウケイ</t>
    </rPh>
    <phoneticPr fontId="3"/>
  </si>
  <si>
    <t>その他</t>
    <rPh sb="2" eb="3">
      <t>タ</t>
    </rPh>
    <phoneticPr fontId="3"/>
  </si>
  <si>
    <t>振込手数料</t>
    <rPh sb="0" eb="2">
      <t>フリコミ</t>
    </rPh>
    <rPh sb="2" eb="5">
      <t>テスウリョウ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</si>
  <si>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</si>
  <si>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使用料</t>
    <rPh sb="0" eb="3">
      <t>シヨウリョウ</t>
    </rPh>
    <phoneticPr fontId="3"/>
  </si>
  <si>
    <t>飲食代</t>
    <rPh sb="0" eb="3">
      <t>インショクダイ</t>
    </rPh>
    <phoneticPr fontId="3"/>
  </si>
  <si>
    <t>会議費</t>
    <rPh sb="0" eb="3">
      <t>カイギヒ</t>
    </rPh>
    <phoneticPr fontId="3"/>
  </si>
  <si>
    <t>賃金</t>
    <rPh sb="0" eb="2">
      <t>チンギン</t>
    </rPh>
    <phoneticPr fontId="3"/>
  </si>
  <si>
    <t>郵送料・宅配料</t>
    <rPh sb="0" eb="3">
      <t>ユウソウリョウ</t>
    </rPh>
    <rPh sb="4" eb="6">
      <t>タクハイ</t>
    </rPh>
    <rPh sb="6" eb="7">
      <t>リョウ</t>
    </rPh>
    <phoneticPr fontId="3"/>
  </si>
  <si>
    <t>電話代・ﾌｧｯｸｽ代</t>
    <rPh sb="0" eb="2">
      <t>デンワ</t>
    </rPh>
    <rPh sb="2" eb="3">
      <t>ダイ</t>
    </rPh>
    <rPh sb="9" eb="10">
      <t>ダイ</t>
    </rPh>
    <phoneticPr fontId="3"/>
  </si>
  <si>
    <t>通信　　　　　運搬費</t>
    <rPh sb="0" eb="2">
      <t>ツウシン</t>
    </rPh>
    <rPh sb="7" eb="9">
      <t>ウンパン</t>
    </rPh>
    <rPh sb="9" eb="10">
      <t>ヒ</t>
    </rPh>
    <phoneticPr fontId="3"/>
  </si>
  <si>
    <t>印刷代</t>
    <rPh sb="0" eb="2">
      <t>インサツ</t>
    </rPh>
    <rPh sb="2" eb="3">
      <t>ダイ</t>
    </rPh>
    <phoneticPr fontId="3"/>
  </si>
  <si>
    <t>印刷　　　製本費</t>
    <rPh sb="0" eb="2">
      <t>インサツ</t>
    </rPh>
    <rPh sb="5" eb="7">
      <t>セイホン</t>
    </rPh>
    <rPh sb="7" eb="8">
      <t>ヒ</t>
    </rPh>
    <phoneticPr fontId="3"/>
  </si>
  <si>
    <t>備品代</t>
    <rPh sb="0" eb="2">
      <t>ビヒン</t>
    </rPh>
    <rPh sb="2" eb="3">
      <t>ダイ</t>
    </rPh>
    <phoneticPr fontId="3"/>
  </si>
  <si>
    <t>備品</t>
    <rPh sb="0" eb="2">
      <t>ビヒン</t>
    </rPh>
    <phoneticPr fontId="3"/>
  </si>
  <si>
    <t>表彰・記念品代</t>
    <rPh sb="0" eb="2">
      <t>ヒョウショウ</t>
    </rPh>
    <rPh sb="3" eb="6">
      <t>キネンヒン</t>
    </rPh>
    <rPh sb="6" eb="7">
      <t>ダイ</t>
    </rPh>
    <phoneticPr fontId="3"/>
  </si>
  <si>
    <t>事務用品代</t>
    <rPh sb="0" eb="2">
      <t>ジム</t>
    </rPh>
    <rPh sb="2" eb="4">
      <t>ヨウヒン</t>
    </rPh>
    <rPh sb="4" eb="5">
      <t>ダイ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</si>
  <si>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</si>
  <si>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会場使用料</t>
    <rPh sb="0" eb="2">
      <t>カイジョウ</t>
    </rPh>
    <rPh sb="2" eb="5">
      <t>シヨウリョウ</t>
    </rPh>
    <phoneticPr fontId="3"/>
  </si>
  <si>
    <t>賃借料</t>
    <rPh sb="0" eb="3">
      <t>チンシャクリョウ</t>
    </rPh>
    <phoneticPr fontId="3"/>
  </si>
  <si>
    <t>宿泊費</t>
    <rPh sb="0" eb="3">
      <t>シュクハクヒ</t>
    </rPh>
    <phoneticPr fontId="3"/>
  </si>
  <si>
    <t>その他旅費</t>
    <rPh sb="2" eb="3">
      <t>タ</t>
    </rPh>
    <rPh sb="3" eb="5">
      <t>リョヒ</t>
    </rPh>
    <phoneticPr fontId="3"/>
  </si>
  <si>
    <t>スタッフ旅費</t>
    <rPh sb="4" eb="6">
      <t>リョヒ</t>
    </rPh>
    <phoneticPr fontId="3"/>
  </si>
  <si>
    <t>審判員旅費</t>
    <rPh sb="0" eb="3">
      <t>シンパンイン</t>
    </rPh>
    <rPh sb="3" eb="5">
      <t>リョヒ</t>
    </rPh>
    <phoneticPr fontId="3"/>
  </si>
  <si>
    <t>選手旅費</t>
    <rPh sb="0" eb="2">
      <t>センシュ</t>
    </rPh>
    <rPh sb="2" eb="4">
      <t>リョヒ</t>
    </rPh>
    <phoneticPr fontId="3"/>
  </si>
  <si>
    <t>旅費</t>
    <rPh sb="0" eb="2">
      <t>リョヒ</t>
    </rPh>
    <phoneticPr fontId="3"/>
  </si>
  <si>
    <t>ﾏｯﾁｺﾐｯｼｮﾅｰ手当</t>
    <rPh sb="10" eb="12">
      <t>テアテ</t>
    </rPh>
    <phoneticPr fontId="3"/>
  </si>
  <si>
    <t>審判謝金</t>
    <rPh sb="0" eb="2">
      <t>シンパン</t>
    </rPh>
    <rPh sb="2" eb="4">
      <t>シャキン</t>
    </rPh>
    <phoneticPr fontId="3"/>
  </si>
  <si>
    <t>指導者謝金</t>
    <rPh sb="0" eb="3">
      <t>シドウシャ</t>
    </rPh>
    <rPh sb="3" eb="5">
      <t>シャキン</t>
    </rPh>
    <phoneticPr fontId="3"/>
  </si>
  <si>
    <t>諸謝金</t>
    <rPh sb="0" eb="1">
      <t>ショ</t>
    </rPh>
    <rPh sb="1" eb="3">
      <t>シャキン</t>
    </rPh>
    <phoneticPr fontId="3"/>
  </si>
  <si>
    <t>事業収入合計</t>
    <rPh sb="0" eb="2">
      <t>ジギョウ</t>
    </rPh>
    <rPh sb="2" eb="4">
      <t>シュウニュウ</t>
    </rPh>
    <rPh sb="4" eb="6">
      <t>ゴウケイ</t>
    </rPh>
    <phoneticPr fontId="3"/>
  </si>
  <si>
    <t>その他()</t>
    <rPh sb="2" eb="3">
      <t>タ</t>
    </rPh>
    <phoneticPr fontId="3"/>
  </si>
  <si>
    <t>雑収入(預金利息等)</t>
    <rPh sb="4" eb="6">
      <t>ヨキン</t>
    </rPh>
    <rPh sb="6" eb="8">
      <t>リソク</t>
    </rPh>
    <rPh sb="8" eb="9">
      <t>トウ</t>
    </rPh>
    <phoneticPr fontId="3"/>
  </si>
  <si>
    <t>運営委託金</t>
    <rPh sb="0" eb="2">
      <t>ウンエイ</t>
    </rPh>
    <rPh sb="2" eb="5">
      <t>イタクキン</t>
    </rPh>
    <phoneticPr fontId="3"/>
  </si>
  <si>
    <t>委託金</t>
    <rPh sb="0" eb="3">
      <t>イタクキン</t>
    </rPh>
    <phoneticPr fontId="3"/>
  </si>
  <si>
    <t>広告･協賛金</t>
    <rPh sb="0" eb="2">
      <t>コウコク</t>
    </rPh>
    <rPh sb="3" eb="5">
      <t>キョウサン</t>
    </rPh>
    <rPh sb="5" eb="6">
      <t>キン</t>
    </rPh>
    <phoneticPr fontId="3"/>
  </si>
  <si>
    <t>協賛金</t>
    <rPh sb="0" eb="3">
      <t>キョウサンキン</t>
    </rPh>
    <phoneticPr fontId="3"/>
  </si>
  <si>
    <t>連盟負担金</t>
    <rPh sb="0" eb="2">
      <t>レンメイ</t>
    </rPh>
    <rPh sb="2" eb="5">
      <t>フタンキン</t>
    </rPh>
    <phoneticPr fontId="3"/>
  </si>
  <si>
    <t>負担金</t>
    <rPh sb="0" eb="3">
      <t>フタンキン</t>
    </rPh>
    <phoneticPr fontId="3"/>
  </si>
  <si>
    <t>事業補助金（その他）</t>
    <rPh sb="0" eb="2">
      <t>ジギョウ</t>
    </rPh>
    <rPh sb="2" eb="5">
      <t>ホジョキン</t>
    </rPh>
    <rPh sb="8" eb="9">
      <t>タ</t>
    </rPh>
    <phoneticPr fontId="3"/>
  </si>
  <si>
    <t>事業補助金(ＪＦＡ)</t>
    <rPh sb="0" eb="2">
      <t>ジギョウ</t>
    </rPh>
    <rPh sb="2" eb="5">
      <t>ホジョキン</t>
    </rPh>
    <phoneticPr fontId="3"/>
  </si>
  <si>
    <t>補助金</t>
    <rPh sb="0" eb="3">
      <t>ホジョキン</t>
    </rPh>
    <phoneticPr fontId="3"/>
  </si>
  <si>
    <t>参加料(スタッフ役員)</t>
    <rPh sb="0" eb="2">
      <t>サンカ</t>
    </rPh>
    <rPh sb="2" eb="3">
      <t>リョウ</t>
    </rPh>
    <rPh sb="8" eb="10">
      <t>ヤクイン</t>
    </rPh>
    <phoneticPr fontId="3"/>
  </si>
  <si>
    <t>参加料(選手･個人)</t>
    <rPh sb="0" eb="2">
      <t>サンカ</t>
    </rPh>
    <rPh sb="2" eb="3">
      <t>リョウ</t>
    </rPh>
    <rPh sb="4" eb="6">
      <t>センシュ</t>
    </rPh>
    <rPh sb="7" eb="9">
      <t>コジン</t>
    </rPh>
    <phoneticPr fontId="3"/>
  </si>
  <si>
    <t>参加料(チーム･団体)</t>
    <rPh sb="0" eb="2">
      <t>サンカ</t>
    </rPh>
    <rPh sb="2" eb="3">
      <t>リョウ</t>
    </rPh>
    <rPh sb="8" eb="10">
      <t>ダンタイ</t>
    </rPh>
    <phoneticPr fontId="3"/>
  </si>
  <si>
    <t>備考</t>
    <rPh sb="0" eb="2">
      <t>ビコウ</t>
    </rPh>
    <phoneticPr fontId="3"/>
  </si>
  <si>
    <t>科目名</t>
    <rPh sb="0" eb="2">
      <t>カモク</t>
    </rPh>
    <rPh sb="2" eb="3">
      <t>メイ</t>
    </rPh>
    <phoneticPr fontId="3"/>
  </si>
  <si>
    <t>事業の目的・ねらい
及び期待される成果
(具体的に記述すること)</t>
    <rPh sb="0" eb="1">
      <t>コト</t>
    </rPh>
    <rPh sb="1" eb="2">
      <t>ギョウ</t>
    </rPh>
    <rPh sb="3" eb="5">
      <t>モクテキ</t>
    </rPh>
    <rPh sb="10" eb="11">
      <t>オヨ</t>
    </rPh>
    <rPh sb="12" eb="14">
      <t>キタイ</t>
    </rPh>
    <rPh sb="17" eb="19">
      <t>セイカ</t>
    </rPh>
    <rPh sb="21" eb="24">
      <t>グタイテキ</t>
    </rPh>
    <rPh sb="25" eb="27">
      <t>キジュツ</t>
    </rPh>
    <phoneticPr fontId="3"/>
  </si>
  <si>
    <t>事業補助金(北信越)</t>
    <rPh sb="0" eb="2">
      <t>ジギョウ</t>
    </rPh>
    <rPh sb="2" eb="5">
      <t>ホジョキン</t>
    </rPh>
    <rPh sb="6" eb="9">
      <t>ホクシンエツ</t>
    </rPh>
    <phoneticPr fontId="3"/>
  </si>
  <si>
    <t>受益者　　　負担金</t>
    <rPh sb="0" eb="3">
      <t>ジュエキシャ</t>
    </rPh>
    <rPh sb="6" eb="9">
      <t>フタンキン</t>
    </rPh>
    <phoneticPr fontId="3"/>
  </si>
  <si>
    <t>金額</t>
    <rPh sb="0" eb="2">
      <t>キンガク</t>
    </rPh>
    <phoneticPr fontId="3"/>
  </si>
  <si>
    <t>数</t>
    <rPh sb="0" eb="1">
      <t>スウ</t>
    </rPh>
    <phoneticPr fontId="3"/>
  </si>
  <si>
    <t>＠</t>
    <phoneticPr fontId="3"/>
  </si>
  <si>
    <t>事業名</t>
    <rPh sb="0" eb="2">
      <t>ジギョウ</t>
    </rPh>
    <rPh sb="2" eb="3">
      <t>メイ</t>
    </rPh>
    <phoneticPr fontId="3"/>
  </si>
  <si>
    <t>予算</t>
    <rPh sb="0" eb="2">
      <t>ヨサン</t>
    </rPh>
    <phoneticPr fontId="3"/>
  </si>
  <si>
    <t>中科目別</t>
    <rPh sb="0" eb="1">
      <t>チュウ</t>
    </rPh>
    <rPh sb="1" eb="4">
      <t>カモクベツ</t>
    </rPh>
    <phoneticPr fontId="3"/>
  </si>
  <si>
    <t>執行差額</t>
    <rPh sb="0" eb="2">
      <t>シッコウ</t>
    </rPh>
    <rPh sb="2" eb="4">
      <t>サガク</t>
    </rPh>
    <phoneticPr fontId="3"/>
  </si>
  <si>
    <t>(予算－決算見込み）</t>
    <rPh sb="1" eb="3">
      <t>ヨサン</t>
    </rPh>
    <rPh sb="4" eb="6">
      <t>ケッサン</t>
    </rPh>
    <rPh sb="6" eb="8">
      <t>ミコ</t>
    </rPh>
    <phoneticPr fontId="3"/>
  </si>
  <si>
    <t>その他()</t>
  </si>
  <si>
    <t>日当</t>
    <rPh sb="0" eb="2">
      <t>ニットウ</t>
    </rPh>
    <phoneticPr fontId="3"/>
  </si>
  <si>
    <t>食糧費</t>
    <rPh sb="0" eb="3">
      <t>ショクリョウヒ</t>
    </rPh>
    <phoneticPr fontId="3"/>
  </si>
  <si>
    <t>→賃借料</t>
    <rPh sb="1" eb="4">
      <t>チンシャクリョウ</t>
    </rPh>
    <phoneticPr fontId="3"/>
  </si>
  <si>
    <t>事業当日弁当代</t>
    <rPh sb="0" eb="2">
      <t>ジギョウ</t>
    </rPh>
    <rPh sb="2" eb="4">
      <t>トウジツ</t>
    </rPh>
    <rPh sb="4" eb="6">
      <t>ベントウ</t>
    </rPh>
    <rPh sb="6" eb="7">
      <t>ダイ</t>
    </rPh>
    <phoneticPr fontId="3"/>
  </si>
  <si>
    <t>Web会議等にかかる環境整備及び経費実費相当額</t>
    <phoneticPr fontId="3"/>
  </si>
  <si>
    <t>委員会名</t>
    <rPh sb="0" eb="3">
      <t>イインカイ</t>
    </rPh>
    <rPh sb="3" eb="4">
      <t>メイ</t>
    </rPh>
    <phoneticPr fontId="3"/>
  </si>
  <si>
    <t>様式4</t>
    <rPh sb="0" eb="2">
      <t>ヨウシキ</t>
    </rPh>
    <phoneticPr fontId="3"/>
  </si>
  <si>
    <t>2022年度予算</t>
    <rPh sb="4" eb="6">
      <t>ネンド</t>
    </rPh>
    <rPh sb="6" eb="8">
      <t>ヨサン</t>
    </rPh>
    <phoneticPr fontId="3"/>
  </si>
  <si>
    <t>2022年度決算</t>
    <rPh sb="4" eb="6">
      <t>ネンド</t>
    </rPh>
    <rPh sb="6" eb="8">
      <t>ケッサン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</si>
</sst>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13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vertical="center"/>
    </xf>
    <xf numFmtId="0" fontId="4" fillId="0" borderId="1" xfId="1" applyNumberFormat="1" applyFont="1" applyFill="1" applyBorder="1" applyAlignment="1">
      <alignment horizontal="left" vertical="center" shrinkToFit="1"/>
    </xf>
    <xf numFmtId="0" fontId="4" fillId="0" borderId="2" xfId="1" applyNumberFormat="1" applyFont="1" applyFill="1" applyBorder="1" applyAlignment="1">
      <alignment horizontal="left" vertical="center" shrinkToFit="1"/>
    </xf>
    <xf numFmtId="0" fontId="4" fillId="0" borderId="3" xfId="1" applyNumberFormat="1" applyFont="1" applyFill="1" applyBorder="1" applyAlignment="1">
      <alignment horizontal="left" vertical="center" shrinkToFit="1"/>
    </xf>
    <xf numFmtId="0" fontId="4" fillId="0" borderId="5" xfId="1" applyNumberFormat="1" applyFont="1" applyFill="1" applyBorder="1" applyAlignment="1">
      <alignment horizontal="left" vertical="center" shrinkToFit="1"/>
    </xf>
    <xf numFmtId="0" fontId="4" fillId="0" borderId="8" xfId="1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5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4" fillId="0" borderId="7" xfId="1" applyNumberFormat="1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38" fontId="2" fillId="0" borderId="0" xfId="2" applyFont="1" applyFill="1" applyAlignment="1">
      <alignment vertical="center"/>
    </xf>
    <xf numFmtId="38" fontId="2" fillId="0" borderId="0" xfId="2" quotePrefix="1" applyFont="1" applyFill="1" applyAlignment="1">
      <alignment horizontal="right" vertical="center"/>
    </xf>
    <xf numFmtId="38" fontId="2" fillId="0" borderId="2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2" fillId="0" borderId="26" xfId="2" applyFont="1" applyFill="1" applyBorder="1" applyAlignment="1">
      <alignment vertical="center" shrinkToFit="1"/>
    </xf>
    <xf numFmtId="38" fontId="2" fillId="0" borderId="13" xfId="2" applyFont="1" applyFill="1" applyBorder="1" applyAlignment="1">
      <alignment vertical="center" shrinkToFit="1"/>
    </xf>
    <xf numFmtId="38" fontId="6" fillId="0" borderId="32" xfId="2" applyFont="1" applyFill="1" applyBorder="1" applyAlignment="1">
      <alignment vertical="center" shrinkToFit="1"/>
    </xf>
    <xf numFmtId="38" fontId="2" fillId="0" borderId="24" xfId="2" applyFont="1" applyFill="1" applyBorder="1" applyAlignment="1">
      <alignment vertical="center" shrinkToFit="1"/>
    </xf>
    <xf numFmtId="38" fontId="2" fillId="0" borderId="6" xfId="2" applyFont="1" applyFill="1" applyBorder="1" applyAlignment="1">
      <alignment vertical="center" shrinkToFit="1"/>
    </xf>
    <xf numFmtId="38" fontId="6" fillId="0" borderId="31" xfId="2" applyFont="1" applyFill="1" applyBorder="1" applyAlignment="1">
      <alignment vertical="center" shrinkToFit="1"/>
    </xf>
    <xf numFmtId="38" fontId="2" fillId="0" borderId="22" xfId="2" applyFont="1" applyFill="1" applyBorder="1" applyAlignment="1">
      <alignment vertical="center" shrinkToFit="1"/>
    </xf>
    <xf numFmtId="38" fontId="2" fillId="0" borderId="4" xfId="2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 shrinkToFit="1"/>
    </xf>
    <xf numFmtId="38" fontId="6" fillId="0" borderId="30" xfId="2" applyFont="1" applyFill="1" applyBorder="1" applyAlignment="1">
      <alignment vertical="center" shrinkToFit="1"/>
    </xf>
    <xf numFmtId="38" fontId="2" fillId="0" borderId="33" xfId="2" applyFont="1" applyFill="1" applyBorder="1" applyAlignment="1">
      <alignment vertical="center" shrinkToFit="1"/>
    </xf>
    <xf numFmtId="38" fontId="6" fillId="0" borderId="12" xfId="2" applyFont="1" applyFill="1" applyBorder="1" applyAlignment="1">
      <alignment vertical="center" shrinkToFit="1"/>
    </xf>
    <xf numFmtId="38" fontId="2" fillId="0" borderId="28" xfId="2" applyFont="1" applyFill="1" applyBorder="1" applyAlignment="1">
      <alignment vertical="center" shrinkToFit="1"/>
    </xf>
    <xf numFmtId="38" fontId="2" fillId="0" borderId="0" xfId="2" applyFont="1" applyFill="1" applyBorder="1" applyAlignment="1">
      <alignment vertical="center" shrinkToFit="1"/>
    </xf>
    <xf numFmtId="38" fontId="2" fillId="0" borderId="21" xfId="2" applyFont="1" applyFill="1" applyBorder="1" applyAlignment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2" fillId="0" borderId="34" xfId="2" applyFont="1" applyFill="1" applyBorder="1" applyAlignment="1">
      <alignment vertical="center" shrinkToFit="1"/>
    </xf>
    <xf numFmtId="38" fontId="2" fillId="0" borderId="11" xfId="2" applyFont="1" applyFill="1" applyBorder="1" applyAlignment="1">
      <alignment vertical="center" shrinkToFit="1"/>
    </xf>
    <xf numFmtId="38" fontId="6" fillId="0" borderId="1" xfId="2" applyFont="1" applyFill="1" applyBorder="1" applyAlignment="1">
      <alignment vertical="center" shrinkToFit="1"/>
    </xf>
    <xf numFmtId="38" fontId="6" fillId="0" borderId="17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vertical="center" shrinkToFit="1"/>
    </xf>
    <xf numFmtId="38" fontId="6" fillId="0" borderId="15" xfId="2" applyFont="1" applyFill="1" applyBorder="1" applyAlignment="1">
      <alignment vertical="center" shrinkToFit="1"/>
    </xf>
    <xf numFmtId="38" fontId="2" fillId="0" borderId="29" xfId="2" applyFont="1" applyFill="1" applyBorder="1" applyAlignment="1">
      <alignment vertical="center" shrinkToFit="1"/>
    </xf>
    <xf numFmtId="38" fontId="2" fillId="0" borderId="25" xfId="2" applyFont="1" applyFill="1" applyBorder="1" applyAlignment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2" fillId="0" borderId="23" xfId="2" applyFont="1" applyFill="1" applyBorder="1" applyAlignment="1">
      <alignment vertical="center" shrinkToFit="1"/>
    </xf>
    <xf numFmtId="38" fontId="6" fillId="0" borderId="6" xfId="2" applyFont="1" applyFill="1" applyBorder="1" applyAlignment="1">
      <alignment vertical="center" shrinkToFit="1"/>
    </xf>
    <xf numFmtId="38" fontId="2" fillId="0" borderId="27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vertical="center" shrinkToFit="1"/>
    </xf>
    <xf numFmtId="38" fontId="9" fillId="0" borderId="20" xfId="2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38" fontId="2" fillId="0" borderId="0" xfId="2" applyFont="1" applyFill="1" applyAlignment="1"/>
    <xf numFmtId="0" fontId="7" fillId="0" borderId="1" xfId="0" applyFont="1" applyFill="1" applyBorder="1" applyAlignment="1">
      <alignment vertical="center" shrinkToFit="1"/>
    </xf>
    <xf numFmtId="38" fontId="2" fillId="0" borderId="35" xfId="2" applyFont="1" applyFill="1" applyBorder="1" applyAlignment="1">
      <alignment vertical="center" shrinkToFit="1"/>
    </xf>
    <xf numFmtId="38" fontId="6" fillId="0" borderId="11" xfId="2" applyFont="1" applyFill="1" applyBorder="1" applyAlignment="1">
      <alignment vertical="center" shrinkToFit="1"/>
    </xf>
    <xf numFmtId="38" fontId="2" fillId="2" borderId="24" xfId="2" applyFont="1" applyFill="1" applyBorder="1" applyAlignment="1">
      <alignment vertical="center" shrinkToFit="1"/>
    </xf>
    <xf numFmtId="38" fontId="2" fillId="2" borderId="23" xfId="2" applyFont="1" applyFill="1" applyBorder="1" applyAlignment="1">
      <alignment vertical="center" shrinkToFit="1"/>
    </xf>
    <xf numFmtId="38" fontId="6" fillId="2" borderId="6" xfId="2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top" shrinkToFit="1"/>
    </xf>
    <xf numFmtId="0" fontId="2" fillId="0" borderId="2" xfId="0" applyNumberFormat="1" applyFont="1" applyFill="1" applyBorder="1" applyAlignment="1">
      <alignment horizontal="left" vertical="top" shrinkToFit="1"/>
    </xf>
    <xf numFmtId="38" fontId="5" fillId="0" borderId="11" xfId="2" applyFont="1" applyFill="1" applyBorder="1" applyAlignment="1">
      <alignment horizontal="right" vertical="center" shrinkToFit="1"/>
    </xf>
    <xf numFmtId="38" fontId="5" fillId="0" borderId="16" xfId="2" applyFont="1" applyFill="1" applyBorder="1" applyAlignment="1">
      <alignment horizontal="right" vertical="center" shrinkToFit="1"/>
    </xf>
    <xf numFmtId="38" fontId="4" fillId="4" borderId="20" xfId="2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6" fillId="0" borderId="17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16" xfId="2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38" fontId="5" fillId="0" borderId="20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38" fontId="5" fillId="0" borderId="11" xfId="2" applyFont="1" applyFill="1" applyBorder="1" applyAlignment="1">
      <alignment horizontal="right" vertical="center"/>
    </xf>
    <xf numFmtId="38" fontId="5" fillId="0" borderId="16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5"/>
  <sheetViews>
    <sheetView tabSelected="1" view="pageBreakPreview" zoomScaleNormal="100" zoomScaleSheetLayoutView="100" workbookViewId="0">
      <selection activeCell="M11" sqref="M11"/>
    </sheetView>
  </sheetViews>
  <sheetFormatPr defaultColWidth="9" defaultRowHeight="14.25" x14ac:dyDescent="0.15"/>
  <cols>
    <col min="1" max="1" width="9.375" style="28" customWidth="1"/>
    <col min="2" max="2" width="22" style="1" customWidth="1"/>
    <col min="3" max="3" width="10.125" style="83" customWidth="1"/>
    <col min="4" max="4" width="7.625" style="83" customWidth="1"/>
    <col min="5" max="5" width="16.625" style="83" customWidth="1"/>
    <col min="6" max="6" width="10.125" style="83" customWidth="1"/>
    <col min="7" max="7" width="7.625" style="83" customWidth="1"/>
    <col min="8" max="8" width="16.625" style="83" customWidth="1"/>
    <col min="9" max="9" width="17" style="2" customWidth="1"/>
    <col min="10" max="10" width="9" style="27"/>
    <col min="11" max="11" width="9" style="27" customWidth="1"/>
    <col min="12" max="12" width="9" style="27"/>
    <col min="13" max="16384" width="9" style="1"/>
  </cols>
  <sheetData>
    <row r="1" spans="1:12" s="3" customFormat="1" ht="23.25" customHeight="1" x14ac:dyDescent="0.15">
      <c r="A1" s="91" t="s">
        <v>65</v>
      </c>
      <c r="B1" s="92"/>
      <c r="C1" s="24"/>
      <c r="D1" s="24"/>
      <c r="E1" s="24"/>
      <c r="F1" s="45"/>
      <c r="G1" s="45"/>
      <c r="H1" s="46"/>
      <c r="I1" s="41" t="s">
        <v>66</v>
      </c>
      <c r="J1" s="26"/>
      <c r="K1" s="25"/>
      <c r="L1" s="25"/>
    </row>
    <row r="2" spans="1:12" s="3" customFormat="1" ht="23.25" customHeight="1" x14ac:dyDescent="0.15">
      <c r="A2" s="41"/>
      <c r="B2" s="23" t="s">
        <v>54</v>
      </c>
      <c r="C2" s="97"/>
      <c r="D2" s="97"/>
      <c r="E2" s="97"/>
      <c r="F2" s="97"/>
      <c r="G2" s="97"/>
      <c r="H2" s="97"/>
      <c r="I2" s="22">
        <f ca="1">TODAY()</f>
        <v>44634</v>
      </c>
      <c r="K2" s="25"/>
      <c r="L2" s="25"/>
    </row>
    <row r="3" spans="1:12" s="3" customFormat="1" ht="18" customHeight="1" x14ac:dyDescent="0.15">
      <c r="A3" s="98" t="s">
        <v>47</v>
      </c>
      <c r="B3" s="99"/>
      <c r="C3" s="102" t="s">
        <v>67</v>
      </c>
      <c r="D3" s="103"/>
      <c r="E3" s="104"/>
      <c r="F3" s="102" t="s">
        <v>68</v>
      </c>
      <c r="G3" s="103"/>
      <c r="H3" s="104"/>
      <c r="I3" s="93" t="s">
        <v>46</v>
      </c>
      <c r="J3" s="25" t="s">
        <v>56</v>
      </c>
      <c r="K3" s="40" t="s">
        <v>57</v>
      </c>
      <c r="L3" s="25"/>
    </row>
    <row r="4" spans="1:12" s="3" customFormat="1" ht="18" customHeight="1" x14ac:dyDescent="0.15">
      <c r="A4" s="100"/>
      <c r="B4" s="101"/>
      <c r="C4" s="47" t="s">
        <v>53</v>
      </c>
      <c r="D4" s="47" t="s">
        <v>52</v>
      </c>
      <c r="E4" s="48" t="s">
        <v>51</v>
      </c>
      <c r="F4" s="49" t="s">
        <v>53</v>
      </c>
      <c r="G4" s="49" t="s">
        <v>52</v>
      </c>
      <c r="H4" s="50" t="s">
        <v>51</v>
      </c>
      <c r="I4" s="94"/>
      <c r="J4" s="40" t="s">
        <v>55</v>
      </c>
      <c r="K4" s="25" t="s">
        <v>58</v>
      </c>
      <c r="L4" s="25"/>
    </row>
    <row r="5" spans="1:12" s="21" customFormat="1" ht="18" customHeight="1" x14ac:dyDescent="0.15">
      <c r="A5" s="105" t="s">
        <v>50</v>
      </c>
      <c r="B5" s="16" t="s">
        <v>45</v>
      </c>
      <c r="C5" s="51"/>
      <c r="D5" s="52"/>
      <c r="E5" s="53">
        <f t="shared" ref="E5:E6" si="0">C5*D5</f>
        <v>0</v>
      </c>
      <c r="F5" s="51"/>
      <c r="G5" s="52"/>
      <c r="H5" s="53">
        <f t="shared" ref="H5:H18" si="1">F5*G5</f>
        <v>0</v>
      </c>
      <c r="I5" s="15"/>
      <c r="J5" s="42">
        <f>E$5+E$6+E$7</f>
        <v>0</v>
      </c>
      <c r="K5" s="44">
        <f>E5-H5</f>
        <v>0</v>
      </c>
      <c r="L5" s="40"/>
    </row>
    <row r="6" spans="1:12" s="3" customFormat="1" ht="18" customHeight="1" x14ac:dyDescent="0.15">
      <c r="A6" s="105"/>
      <c r="B6" s="14" t="s">
        <v>44</v>
      </c>
      <c r="C6" s="54"/>
      <c r="D6" s="55"/>
      <c r="E6" s="56">
        <f t="shared" si="0"/>
        <v>0</v>
      </c>
      <c r="F6" s="54"/>
      <c r="G6" s="55"/>
      <c r="H6" s="56">
        <f t="shared" si="1"/>
        <v>0</v>
      </c>
      <c r="I6" s="13"/>
      <c r="J6" s="25"/>
      <c r="K6" s="44">
        <f t="shared" ref="K6:K52" si="2">E6-H6</f>
        <v>0</v>
      </c>
      <c r="L6" s="25"/>
    </row>
    <row r="7" spans="1:12" s="3" customFormat="1" ht="18" customHeight="1" x14ac:dyDescent="0.15">
      <c r="A7" s="106"/>
      <c r="B7" s="12" t="s">
        <v>43</v>
      </c>
      <c r="C7" s="57"/>
      <c r="D7" s="58"/>
      <c r="E7" s="59">
        <f>C7*D7</f>
        <v>0</v>
      </c>
      <c r="F7" s="57"/>
      <c r="G7" s="58"/>
      <c r="H7" s="60">
        <f t="shared" si="1"/>
        <v>0</v>
      </c>
      <c r="I7" s="11"/>
      <c r="J7" s="25"/>
      <c r="K7" s="44">
        <f t="shared" si="2"/>
        <v>0</v>
      </c>
      <c r="L7" s="25"/>
    </row>
    <row r="8" spans="1:12" s="3" customFormat="1" ht="18" customHeight="1" x14ac:dyDescent="0.15">
      <c r="A8" s="107" t="s">
        <v>42</v>
      </c>
      <c r="B8" s="16" t="s">
        <v>41</v>
      </c>
      <c r="C8" s="61"/>
      <c r="D8" s="52"/>
      <c r="E8" s="62">
        <f>C8*D8</f>
        <v>0</v>
      </c>
      <c r="F8" s="61"/>
      <c r="G8" s="52"/>
      <c r="H8" s="53">
        <f t="shared" si="1"/>
        <v>0</v>
      </c>
      <c r="I8" s="15"/>
      <c r="J8" s="42">
        <f>E$8+E$9+E$10</f>
        <v>0</v>
      </c>
      <c r="K8" s="44">
        <f t="shared" si="2"/>
        <v>0</v>
      </c>
      <c r="L8" s="25"/>
    </row>
    <row r="9" spans="1:12" s="3" customFormat="1" ht="18" customHeight="1" x14ac:dyDescent="0.15">
      <c r="A9" s="105"/>
      <c r="B9" s="20" t="s">
        <v>40</v>
      </c>
      <c r="C9" s="63"/>
      <c r="D9" s="64"/>
      <c r="E9" s="62">
        <f t="shared" ref="E9:E18" si="3">C9*D9</f>
        <v>0</v>
      </c>
      <c r="F9" s="63"/>
      <c r="G9" s="64"/>
      <c r="H9" s="53">
        <f t="shared" si="1"/>
        <v>0</v>
      </c>
      <c r="I9" s="19"/>
      <c r="K9" s="44">
        <f t="shared" si="2"/>
        <v>0</v>
      </c>
      <c r="L9" s="25"/>
    </row>
    <row r="10" spans="1:12" s="3" customFormat="1" ht="18" customHeight="1" x14ac:dyDescent="0.15">
      <c r="A10" s="106"/>
      <c r="B10" s="12" t="s">
        <v>49</v>
      </c>
      <c r="C10" s="57"/>
      <c r="D10" s="65"/>
      <c r="E10" s="66">
        <f t="shared" si="3"/>
        <v>0</v>
      </c>
      <c r="F10" s="57"/>
      <c r="G10" s="65"/>
      <c r="H10" s="66">
        <f t="shared" si="1"/>
        <v>0</v>
      </c>
      <c r="I10" s="39"/>
      <c r="K10" s="44">
        <f t="shared" si="2"/>
        <v>0</v>
      </c>
      <c r="L10" s="25"/>
    </row>
    <row r="11" spans="1:12" s="3" customFormat="1" ht="18" customHeight="1" x14ac:dyDescent="0.15">
      <c r="A11" s="9" t="s">
        <v>39</v>
      </c>
      <c r="B11" s="18" t="s">
        <v>38</v>
      </c>
      <c r="C11" s="67"/>
      <c r="D11" s="68"/>
      <c r="E11" s="69">
        <f t="shared" si="3"/>
        <v>0</v>
      </c>
      <c r="F11" s="67"/>
      <c r="G11" s="68"/>
      <c r="H11" s="70">
        <f t="shared" si="1"/>
        <v>0</v>
      </c>
      <c r="I11" s="17"/>
      <c r="J11" s="42">
        <f>E$11</f>
        <v>0</v>
      </c>
      <c r="K11" s="44">
        <f t="shared" si="2"/>
        <v>0</v>
      </c>
      <c r="L11" s="25"/>
    </row>
    <row r="12" spans="1:12" s="3" customFormat="1" ht="18" customHeight="1" x14ac:dyDescent="0.15">
      <c r="A12" s="9" t="s">
        <v>37</v>
      </c>
      <c r="B12" s="18" t="s">
        <v>36</v>
      </c>
      <c r="C12" s="67"/>
      <c r="D12" s="68"/>
      <c r="E12" s="69">
        <f t="shared" si="3"/>
        <v>0</v>
      </c>
      <c r="F12" s="67"/>
      <c r="G12" s="68"/>
      <c r="H12" s="70">
        <f t="shared" si="1"/>
        <v>0</v>
      </c>
      <c r="I12" s="17"/>
      <c r="J12" s="42">
        <f>E$12</f>
        <v>0</v>
      </c>
      <c r="K12" s="44">
        <f t="shared" si="2"/>
        <v>0</v>
      </c>
      <c r="L12" s="25"/>
    </row>
    <row r="13" spans="1:12" s="3" customFormat="1" ht="18" customHeight="1" x14ac:dyDescent="0.15">
      <c r="A13" s="33" t="s">
        <v>35</v>
      </c>
      <c r="B13" s="18" t="s">
        <v>34</v>
      </c>
      <c r="C13" s="67"/>
      <c r="D13" s="68"/>
      <c r="E13" s="69">
        <f t="shared" si="3"/>
        <v>0</v>
      </c>
      <c r="F13" s="67"/>
      <c r="G13" s="68"/>
      <c r="H13" s="70">
        <f t="shared" si="1"/>
        <v>0</v>
      </c>
      <c r="I13" s="17"/>
      <c r="J13" s="42">
        <f>E$13</f>
        <v>0</v>
      </c>
      <c r="K13" s="44">
        <f t="shared" si="2"/>
        <v>0</v>
      </c>
      <c r="L13" s="25"/>
    </row>
    <row r="14" spans="1:12" s="3" customFormat="1" ht="18" customHeight="1" x14ac:dyDescent="0.15">
      <c r="A14" s="107" t="s">
        <v>2</v>
      </c>
      <c r="B14" s="16" t="s">
        <v>33</v>
      </c>
      <c r="C14" s="61"/>
      <c r="D14" s="52"/>
      <c r="E14" s="62">
        <f t="shared" si="3"/>
        <v>0</v>
      </c>
      <c r="F14" s="61"/>
      <c r="G14" s="52"/>
      <c r="H14" s="53">
        <f t="shared" si="1"/>
        <v>0</v>
      </c>
      <c r="I14" s="15"/>
      <c r="J14" s="42">
        <f>E$14+E$15+E$16+E$17+E$18</f>
        <v>0</v>
      </c>
      <c r="K14" s="44">
        <f t="shared" si="2"/>
        <v>0</v>
      </c>
      <c r="L14" s="25"/>
    </row>
    <row r="15" spans="1:12" s="3" customFormat="1" ht="18" customHeight="1" x14ac:dyDescent="0.15">
      <c r="A15" s="105"/>
      <c r="B15" s="14" t="s">
        <v>32</v>
      </c>
      <c r="C15" s="61"/>
      <c r="D15" s="52"/>
      <c r="E15" s="62">
        <f t="shared" si="3"/>
        <v>0</v>
      </c>
      <c r="F15" s="61"/>
      <c r="G15" s="52"/>
      <c r="H15" s="53">
        <f t="shared" si="1"/>
        <v>0</v>
      </c>
      <c r="I15" s="15"/>
      <c r="J15" s="25"/>
      <c r="K15" s="44">
        <f t="shared" si="2"/>
        <v>0</v>
      </c>
      <c r="L15" s="25"/>
    </row>
    <row r="16" spans="1:12" s="3" customFormat="1" ht="18" customHeight="1" x14ac:dyDescent="0.15">
      <c r="A16" s="105"/>
      <c r="B16" s="14"/>
      <c r="C16" s="61"/>
      <c r="D16" s="52"/>
      <c r="E16" s="62">
        <f t="shared" si="3"/>
        <v>0</v>
      </c>
      <c r="F16" s="61"/>
      <c r="G16" s="52"/>
      <c r="H16" s="53">
        <f t="shared" si="1"/>
        <v>0</v>
      </c>
      <c r="I16" s="15"/>
      <c r="J16" s="25"/>
      <c r="K16" s="44">
        <f t="shared" si="2"/>
        <v>0</v>
      </c>
      <c r="L16" s="25"/>
    </row>
    <row r="17" spans="1:12" s="3" customFormat="1" ht="18" customHeight="1" x14ac:dyDescent="0.15">
      <c r="A17" s="105"/>
      <c r="B17" s="14"/>
      <c r="C17" s="54"/>
      <c r="D17" s="55"/>
      <c r="E17" s="71">
        <f t="shared" si="3"/>
        <v>0</v>
      </c>
      <c r="F17" s="54"/>
      <c r="G17" s="55"/>
      <c r="H17" s="56">
        <f t="shared" si="1"/>
        <v>0</v>
      </c>
      <c r="I17" s="13"/>
      <c r="J17" s="25"/>
      <c r="K17" s="44">
        <f t="shared" si="2"/>
        <v>0</v>
      </c>
      <c r="L17" s="25"/>
    </row>
    <row r="18" spans="1:12" s="3" customFormat="1" ht="18" customHeight="1" x14ac:dyDescent="0.15">
      <c r="A18" s="106"/>
      <c r="B18" s="12"/>
      <c r="C18" s="57"/>
      <c r="D18" s="58"/>
      <c r="E18" s="59">
        <f t="shared" si="3"/>
        <v>0</v>
      </c>
      <c r="F18" s="57"/>
      <c r="G18" s="58"/>
      <c r="H18" s="60">
        <f t="shared" si="1"/>
        <v>0</v>
      </c>
      <c r="I18" s="11"/>
      <c r="K18" s="44">
        <f t="shared" si="2"/>
        <v>0</v>
      </c>
      <c r="L18" s="25"/>
    </row>
    <row r="19" spans="1:12" s="3" customFormat="1" ht="21" customHeight="1" x14ac:dyDescent="0.15">
      <c r="A19" s="108" t="s">
        <v>31</v>
      </c>
      <c r="B19" s="109"/>
      <c r="C19" s="72"/>
      <c r="D19" s="95">
        <f>SUM(E5:E18)</f>
        <v>0</v>
      </c>
      <c r="E19" s="96"/>
      <c r="F19" s="73"/>
      <c r="G19" s="95">
        <f>SUM(H5:H18)</f>
        <v>0</v>
      </c>
      <c r="H19" s="96"/>
      <c r="I19" s="10"/>
      <c r="J19" s="42">
        <f>SUM(J5:J17)</f>
        <v>0</v>
      </c>
      <c r="K19" s="42">
        <f>SUM(K7:K18)</f>
        <v>0</v>
      </c>
      <c r="L19" s="25"/>
    </row>
    <row r="20" spans="1:12" s="3" customFormat="1" ht="18.75" x14ac:dyDescent="0.15">
      <c r="A20" s="112" t="s">
        <v>30</v>
      </c>
      <c r="B20" s="30" t="s">
        <v>29</v>
      </c>
      <c r="C20" s="51"/>
      <c r="D20" s="74"/>
      <c r="E20" s="75">
        <f t="shared" ref="E20:E52" si="4">C20*D20</f>
        <v>0</v>
      </c>
      <c r="F20" s="51"/>
      <c r="G20" s="74"/>
      <c r="H20" s="75">
        <f t="shared" ref="H20:H52" si="5">F20*G20</f>
        <v>0</v>
      </c>
      <c r="I20" s="8"/>
      <c r="J20" s="42">
        <f>E$20+E$21+E$22+E$23</f>
        <v>0</v>
      </c>
      <c r="K20" s="44">
        <f t="shared" si="2"/>
        <v>0</v>
      </c>
      <c r="L20" s="25"/>
    </row>
    <row r="21" spans="1:12" s="3" customFormat="1" ht="18" customHeight="1" x14ac:dyDescent="0.15">
      <c r="A21" s="113"/>
      <c r="B21" s="29" t="s">
        <v>28</v>
      </c>
      <c r="C21" s="54"/>
      <c r="D21" s="76"/>
      <c r="E21" s="77">
        <f t="shared" si="4"/>
        <v>0</v>
      </c>
      <c r="F21" s="54"/>
      <c r="G21" s="76"/>
      <c r="H21" s="77">
        <f t="shared" si="5"/>
        <v>0</v>
      </c>
      <c r="I21" s="7"/>
      <c r="J21" s="25"/>
      <c r="K21" s="44">
        <f t="shared" si="2"/>
        <v>0</v>
      </c>
      <c r="L21" s="25"/>
    </row>
    <row r="22" spans="1:12" s="3" customFormat="1" ht="18" customHeight="1" x14ac:dyDescent="0.15">
      <c r="A22" s="113"/>
      <c r="B22" s="29" t="s">
        <v>27</v>
      </c>
      <c r="C22" s="54"/>
      <c r="D22" s="76"/>
      <c r="E22" s="77">
        <f t="shared" si="4"/>
        <v>0</v>
      </c>
      <c r="F22" s="54"/>
      <c r="G22" s="76"/>
      <c r="H22" s="77">
        <f t="shared" si="5"/>
        <v>0</v>
      </c>
      <c r="I22" s="7"/>
      <c r="J22" s="25"/>
      <c r="K22" s="44">
        <f t="shared" si="2"/>
        <v>0</v>
      </c>
      <c r="L22" s="25"/>
    </row>
    <row r="23" spans="1:12" s="3" customFormat="1" ht="18" customHeight="1" x14ac:dyDescent="0.15">
      <c r="A23" s="114"/>
      <c r="B23" s="34" t="s">
        <v>60</v>
      </c>
      <c r="C23" s="57"/>
      <c r="D23" s="65"/>
      <c r="E23" s="66">
        <f t="shared" si="4"/>
        <v>0</v>
      </c>
      <c r="F23" s="57"/>
      <c r="G23" s="65"/>
      <c r="H23" s="66">
        <f t="shared" si="5"/>
        <v>0</v>
      </c>
      <c r="I23" s="6"/>
      <c r="K23" s="44">
        <f t="shared" si="2"/>
        <v>0</v>
      </c>
      <c r="L23" s="25"/>
    </row>
    <row r="24" spans="1:12" s="3" customFormat="1" ht="18" customHeight="1" x14ac:dyDescent="0.15">
      <c r="A24" s="112" t="s">
        <v>26</v>
      </c>
      <c r="B24" s="30" t="s">
        <v>25</v>
      </c>
      <c r="C24" s="51"/>
      <c r="D24" s="74"/>
      <c r="E24" s="75">
        <f t="shared" si="4"/>
        <v>0</v>
      </c>
      <c r="F24" s="51"/>
      <c r="G24" s="74"/>
      <c r="H24" s="75">
        <f t="shared" si="5"/>
        <v>0</v>
      </c>
      <c r="I24" s="8"/>
      <c r="J24" s="42">
        <f>E$24+E$25+E$26+E$27+E$28+E$29</f>
        <v>0</v>
      </c>
      <c r="K24" s="44">
        <f t="shared" si="2"/>
        <v>0</v>
      </c>
      <c r="L24" s="25"/>
    </row>
    <row r="25" spans="1:12" s="3" customFormat="1" ht="18" customHeight="1" x14ac:dyDescent="0.15">
      <c r="A25" s="113"/>
      <c r="B25" s="29" t="s">
        <v>24</v>
      </c>
      <c r="C25" s="54"/>
      <c r="D25" s="76"/>
      <c r="E25" s="77">
        <f t="shared" si="4"/>
        <v>0</v>
      </c>
      <c r="F25" s="54"/>
      <c r="G25" s="76"/>
      <c r="H25" s="77">
        <f t="shared" si="5"/>
        <v>0</v>
      </c>
      <c r="I25" s="7"/>
      <c r="J25" s="25"/>
      <c r="K25" s="44">
        <f t="shared" si="2"/>
        <v>0</v>
      </c>
      <c r="L25" s="25"/>
    </row>
    <row r="26" spans="1:12" s="3" customFormat="1" ht="18" customHeight="1" x14ac:dyDescent="0.15">
      <c r="A26" s="113"/>
      <c r="B26" s="29" t="s">
        <v>23</v>
      </c>
      <c r="C26" s="54"/>
      <c r="D26" s="76"/>
      <c r="E26" s="77">
        <f t="shared" si="4"/>
        <v>0</v>
      </c>
      <c r="F26" s="54"/>
      <c r="G26" s="76"/>
      <c r="H26" s="77">
        <f t="shared" si="5"/>
        <v>0</v>
      </c>
      <c r="I26" s="7"/>
      <c r="J26" s="25"/>
      <c r="K26" s="44">
        <f t="shared" si="2"/>
        <v>0</v>
      </c>
      <c r="L26" s="25"/>
    </row>
    <row r="27" spans="1:12" s="3" customFormat="1" ht="18" customHeight="1" x14ac:dyDescent="0.15">
      <c r="A27" s="113"/>
      <c r="B27" s="29" t="s">
        <v>22</v>
      </c>
      <c r="C27" s="54"/>
      <c r="D27" s="76"/>
      <c r="E27" s="77">
        <f t="shared" si="4"/>
        <v>0</v>
      </c>
      <c r="F27" s="54"/>
      <c r="G27" s="76"/>
      <c r="H27" s="77">
        <f t="shared" si="5"/>
        <v>0</v>
      </c>
      <c r="I27" s="7"/>
      <c r="J27" s="25"/>
      <c r="K27" s="44">
        <f t="shared" si="2"/>
        <v>0</v>
      </c>
      <c r="L27" s="25"/>
    </row>
    <row r="28" spans="1:12" s="3" customFormat="1" ht="18" customHeight="1" x14ac:dyDescent="0.15">
      <c r="A28" s="113"/>
      <c r="B28" s="29" t="s">
        <v>21</v>
      </c>
      <c r="C28" s="54"/>
      <c r="D28" s="76"/>
      <c r="E28" s="77">
        <f t="shared" si="4"/>
        <v>0</v>
      </c>
      <c r="F28" s="54"/>
      <c r="G28" s="76"/>
      <c r="H28" s="77">
        <f t="shared" si="5"/>
        <v>0</v>
      </c>
      <c r="I28" s="7"/>
      <c r="J28" s="25"/>
      <c r="K28" s="44">
        <f t="shared" si="2"/>
        <v>0</v>
      </c>
      <c r="L28" s="25"/>
    </row>
    <row r="29" spans="1:12" s="3" customFormat="1" ht="18" customHeight="1" x14ac:dyDescent="0.15">
      <c r="A29" s="114"/>
      <c r="B29" s="34" t="s">
        <v>59</v>
      </c>
      <c r="C29" s="57"/>
      <c r="D29" s="65"/>
      <c r="E29" s="66">
        <f t="shared" si="4"/>
        <v>0</v>
      </c>
      <c r="F29" s="57"/>
      <c r="G29" s="65"/>
      <c r="H29" s="66">
        <f t="shared" si="5"/>
        <v>0</v>
      </c>
      <c r="I29" s="6"/>
      <c r="K29" s="44">
        <f t="shared" si="2"/>
        <v>0</v>
      </c>
      <c r="L29" s="25"/>
    </row>
    <row r="30" spans="1:12" s="3" customFormat="1" ht="18" customHeight="1" x14ac:dyDescent="0.15">
      <c r="A30" s="112" t="s">
        <v>20</v>
      </c>
      <c r="B30" s="30" t="s">
        <v>19</v>
      </c>
      <c r="C30" s="51"/>
      <c r="D30" s="74"/>
      <c r="E30" s="75">
        <f t="shared" si="4"/>
        <v>0</v>
      </c>
      <c r="F30" s="51"/>
      <c r="G30" s="74"/>
      <c r="H30" s="75">
        <f t="shared" si="5"/>
        <v>0</v>
      </c>
      <c r="I30" s="8"/>
      <c r="J30" s="42">
        <f>E$30+E$31+E$32</f>
        <v>0</v>
      </c>
      <c r="K30" s="44">
        <f t="shared" si="2"/>
        <v>0</v>
      </c>
      <c r="L30" s="25"/>
    </row>
    <row r="31" spans="1:12" s="3" customFormat="1" ht="18" customHeight="1" x14ac:dyDescent="0.15">
      <c r="A31" s="113"/>
      <c r="B31" s="29" t="s">
        <v>59</v>
      </c>
      <c r="C31" s="54"/>
      <c r="D31" s="76"/>
      <c r="E31" s="77">
        <f t="shared" si="4"/>
        <v>0</v>
      </c>
      <c r="F31" s="54"/>
      <c r="G31" s="76"/>
      <c r="H31" s="77">
        <f t="shared" si="5"/>
        <v>0</v>
      </c>
      <c r="I31" s="7"/>
      <c r="J31" s="25"/>
      <c r="K31" s="44">
        <f t="shared" si="2"/>
        <v>0</v>
      </c>
      <c r="L31" s="25"/>
    </row>
    <row r="32" spans="1:12" s="3" customFormat="1" ht="18" customHeight="1" x14ac:dyDescent="0.15">
      <c r="A32" s="114"/>
      <c r="B32" s="34"/>
      <c r="C32" s="57"/>
      <c r="D32" s="65"/>
      <c r="E32" s="66">
        <f t="shared" si="4"/>
        <v>0</v>
      </c>
      <c r="F32" s="57"/>
      <c r="G32" s="65"/>
      <c r="H32" s="66">
        <f t="shared" si="5"/>
        <v>0</v>
      </c>
      <c r="I32" s="6"/>
      <c r="K32" s="44">
        <f t="shared" si="2"/>
        <v>0</v>
      </c>
      <c r="L32" s="25"/>
    </row>
    <row r="33" spans="1:12" s="3" customFormat="1" ht="18" customHeight="1" x14ac:dyDescent="0.15">
      <c r="A33" s="112" t="s">
        <v>18</v>
      </c>
      <c r="B33" s="30" t="s">
        <v>17</v>
      </c>
      <c r="C33" s="51"/>
      <c r="D33" s="74"/>
      <c r="E33" s="75">
        <f t="shared" si="4"/>
        <v>0</v>
      </c>
      <c r="F33" s="51"/>
      <c r="G33" s="74"/>
      <c r="H33" s="75">
        <f t="shared" si="5"/>
        <v>0</v>
      </c>
      <c r="I33" s="8"/>
      <c r="J33" s="42">
        <f>E$33+E$34+E$35</f>
        <v>0</v>
      </c>
      <c r="K33" s="44">
        <f t="shared" si="2"/>
        <v>0</v>
      </c>
      <c r="L33" s="25"/>
    </row>
    <row r="34" spans="1:12" s="3" customFormat="1" ht="18" customHeight="1" x14ac:dyDescent="0.15">
      <c r="A34" s="115"/>
      <c r="B34" s="29" t="s">
        <v>16</v>
      </c>
      <c r="C34" s="54"/>
      <c r="D34" s="76"/>
      <c r="E34" s="77">
        <f t="shared" si="4"/>
        <v>0</v>
      </c>
      <c r="F34" s="54"/>
      <c r="G34" s="76"/>
      <c r="H34" s="77">
        <f t="shared" si="5"/>
        <v>0</v>
      </c>
      <c r="I34" s="7"/>
      <c r="J34" s="25"/>
      <c r="K34" s="44">
        <f t="shared" si="2"/>
        <v>0</v>
      </c>
      <c r="L34" s="25"/>
    </row>
    <row r="35" spans="1:12" s="3" customFormat="1" ht="18" customHeight="1" x14ac:dyDescent="0.15">
      <c r="A35" s="116"/>
      <c r="B35" s="34" t="s">
        <v>59</v>
      </c>
      <c r="C35" s="57"/>
      <c r="D35" s="65"/>
      <c r="E35" s="66">
        <f t="shared" si="4"/>
        <v>0</v>
      </c>
      <c r="F35" s="57"/>
      <c r="G35" s="65"/>
      <c r="H35" s="66">
        <f t="shared" si="5"/>
        <v>0</v>
      </c>
      <c r="I35" s="6"/>
      <c r="K35" s="44">
        <f t="shared" si="2"/>
        <v>0</v>
      </c>
      <c r="L35" s="25"/>
    </row>
    <row r="36" spans="1:12" s="3" customFormat="1" ht="18" customHeight="1" x14ac:dyDescent="0.15">
      <c r="A36" s="112" t="s">
        <v>15</v>
      </c>
      <c r="B36" s="30" t="s">
        <v>14</v>
      </c>
      <c r="C36" s="51"/>
      <c r="D36" s="74"/>
      <c r="E36" s="75">
        <f t="shared" si="4"/>
        <v>0</v>
      </c>
      <c r="F36" s="51"/>
      <c r="G36" s="74"/>
      <c r="H36" s="75">
        <f t="shared" si="5"/>
        <v>0</v>
      </c>
      <c r="I36" s="8"/>
      <c r="J36" s="42">
        <f>E$36+E$37</f>
        <v>0</v>
      </c>
      <c r="K36" s="44">
        <f t="shared" si="2"/>
        <v>0</v>
      </c>
      <c r="L36" s="25"/>
    </row>
    <row r="37" spans="1:12" s="3" customFormat="1" ht="18" customHeight="1" x14ac:dyDescent="0.15">
      <c r="A37" s="114"/>
      <c r="B37" s="34" t="s">
        <v>59</v>
      </c>
      <c r="C37" s="57"/>
      <c r="D37" s="65"/>
      <c r="E37" s="66">
        <f t="shared" si="4"/>
        <v>0</v>
      </c>
      <c r="F37" s="57"/>
      <c r="G37" s="65"/>
      <c r="H37" s="66">
        <f t="shared" si="5"/>
        <v>0</v>
      </c>
      <c r="I37" s="6"/>
      <c r="J37" s="25"/>
      <c r="K37" s="44">
        <f t="shared" si="2"/>
        <v>0</v>
      </c>
      <c r="L37" s="25"/>
    </row>
    <row r="38" spans="1:12" s="3" customFormat="1" ht="18" customHeight="1" x14ac:dyDescent="0.15">
      <c r="A38" s="107" t="s">
        <v>13</v>
      </c>
      <c r="B38" s="38" t="s">
        <v>12</v>
      </c>
      <c r="C38" s="51"/>
      <c r="D38" s="74"/>
      <c r="E38" s="75">
        <f t="shared" si="4"/>
        <v>0</v>
      </c>
      <c r="F38" s="51"/>
      <c r="G38" s="74"/>
      <c r="H38" s="75">
        <f t="shared" si="5"/>
        <v>0</v>
      </c>
      <c r="I38" s="8"/>
      <c r="J38" s="42">
        <f>E$38+E$39</f>
        <v>0</v>
      </c>
      <c r="K38" s="44">
        <f t="shared" si="2"/>
        <v>0</v>
      </c>
      <c r="L38" s="25"/>
    </row>
    <row r="39" spans="1:12" s="3" customFormat="1" ht="18" customHeight="1" x14ac:dyDescent="0.15">
      <c r="A39" s="106"/>
      <c r="B39" s="34" t="s">
        <v>59</v>
      </c>
      <c r="C39" s="57"/>
      <c r="D39" s="65"/>
      <c r="E39" s="66">
        <f t="shared" si="4"/>
        <v>0</v>
      </c>
      <c r="F39" s="57"/>
      <c r="G39" s="65"/>
      <c r="H39" s="66">
        <f t="shared" si="5"/>
        <v>0</v>
      </c>
      <c r="I39" s="6"/>
      <c r="K39" s="44">
        <f t="shared" si="2"/>
        <v>0</v>
      </c>
      <c r="L39" s="25"/>
    </row>
    <row r="40" spans="1:12" s="3" customFormat="1" ht="18" customHeight="1" x14ac:dyDescent="0.15">
      <c r="A40" s="107" t="s">
        <v>11</v>
      </c>
      <c r="B40" s="30" t="s">
        <v>10</v>
      </c>
      <c r="C40" s="51"/>
      <c r="D40" s="74"/>
      <c r="E40" s="75">
        <f t="shared" si="4"/>
        <v>0</v>
      </c>
      <c r="F40" s="51"/>
      <c r="G40" s="74"/>
      <c r="H40" s="75">
        <f t="shared" si="5"/>
        <v>0</v>
      </c>
      <c r="I40" s="37"/>
      <c r="J40" s="42">
        <f>E$40+E$41</f>
        <v>0</v>
      </c>
      <c r="K40" s="44">
        <f t="shared" si="2"/>
        <v>0</v>
      </c>
      <c r="L40" s="25"/>
    </row>
    <row r="41" spans="1:12" s="3" customFormat="1" ht="18" customHeight="1" x14ac:dyDescent="0.15">
      <c r="A41" s="106"/>
      <c r="B41" s="34" t="s">
        <v>9</v>
      </c>
      <c r="C41" s="57"/>
      <c r="D41" s="65"/>
      <c r="E41" s="66">
        <f t="shared" si="4"/>
        <v>0</v>
      </c>
      <c r="F41" s="57"/>
      <c r="G41" s="65"/>
      <c r="H41" s="66">
        <f t="shared" si="5"/>
        <v>0</v>
      </c>
      <c r="I41" s="36"/>
      <c r="K41" s="44">
        <f t="shared" si="2"/>
        <v>0</v>
      </c>
      <c r="L41" s="25"/>
    </row>
    <row r="42" spans="1:12" s="3" customFormat="1" ht="18" customHeight="1" x14ac:dyDescent="0.15">
      <c r="A42" s="43" t="s">
        <v>8</v>
      </c>
      <c r="B42" s="32" t="s">
        <v>8</v>
      </c>
      <c r="C42" s="63"/>
      <c r="D42" s="78"/>
      <c r="E42" s="79">
        <f t="shared" si="4"/>
        <v>0</v>
      </c>
      <c r="F42" s="63"/>
      <c r="G42" s="78"/>
      <c r="H42" s="79">
        <f t="shared" si="5"/>
        <v>0</v>
      </c>
      <c r="I42" s="35"/>
      <c r="J42" s="42">
        <f>E$42</f>
        <v>0</v>
      </c>
      <c r="K42" s="44">
        <f t="shared" si="2"/>
        <v>0</v>
      </c>
      <c r="L42" s="25"/>
    </row>
    <row r="43" spans="1:12" s="3" customFormat="1" ht="18" customHeight="1" x14ac:dyDescent="0.15">
      <c r="A43" s="112" t="s">
        <v>7</v>
      </c>
      <c r="B43" s="30" t="s">
        <v>6</v>
      </c>
      <c r="C43" s="51"/>
      <c r="D43" s="74"/>
      <c r="E43" s="75">
        <f t="shared" si="4"/>
        <v>0</v>
      </c>
      <c r="F43" s="51"/>
      <c r="G43" s="74"/>
      <c r="H43" s="75">
        <f t="shared" si="5"/>
        <v>0</v>
      </c>
      <c r="I43" s="8"/>
      <c r="J43" s="42">
        <f>E$43+E$44+E$45</f>
        <v>0</v>
      </c>
      <c r="K43" s="44">
        <f t="shared" si="2"/>
        <v>0</v>
      </c>
      <c r="L43" s="25"/>
    </row>
    <row r="44" spans="1:12" s="3" customFormat="1" ht="18" customHeight="1" x14ac:dyDescent="0.15">
      <c r="A44" s="113"/>
      <c r="B44" s="29" t="s">
        <v>5</v>
      </c>
      <c r="C44" s="54"/>
      <c r="D44" s="76"/>
      <c r="E44" s="77">
        <f t="shared" si="4"/>
        <v>0</v>
      </c>
      <c r="F44" s="87"/>
      <c r="G44" s="88"/>
      <c r="H44" s="89">
        <f t="shared" si="5"/>
        <v>0</v>
      </c>
      <c r="I44" s="7" t="s">
        <v>62</v>
      </c>
      <c r="J44" s="25"/>
      <c r="K44" s="44">
        <f t="shared" si="2"/>
        <v>0</v>
      </c>
      <c r="L44" s="25"/>
    </row>
    <row r="45" spans="1:12" s="3" customFormat="1" ht="18" customHeight="1" x14ac:dyDescent="0.15">
      <c r="A45" s="114"/>
      <c r="B45" s="34" t="s">
        <v>59</v>
      </c>
      <c r="C45" s="57"/>
      <c r="D45" s="65"/>
      <c r="E45" s="66">
        <f t="shared" si="4"/>
        <v>0</v>
      </c>
      <c r="F45" s="57"/>
      <c r="G45" s="65"/>
      <c r="H45" s="66">
        <f t="shared" si="5"/>
        <v>0</v>
      </c>
      <c r="I45" s="6"/>
      <c r="K45" s="44">
        <f t="shared" si="2"/>
        <v>0</v>
      </c>
      <c r="L45" s="25"/>
    </row>
    <row r="46" spans="1:12" s="3" customFormat="1" ht="18" customHeight="1" x14ac:dyDescent="0.15">
      <c r="A46" s="43" t="s">
        <v>4</v>
      </c>
      <c r="B46" s="32" t="s">
        <v>3</v>
      </c>
      <c r="C46" s="63"/>
      <c r="D46" s="78"/>
      <c r="E46" s="79">
        <f t="shared" si="4"/>
        <v>0</v>
      </c>
      <c r="F46" s="63"/>
      <c r="G46" s="78"/>
      <c r="H46" s="79">
        <f t="shared" si="5"/>
        <v>0</v>
      </c>
      <c r="I46" s="31"/>
      <c r="J46" s="42">
        <f>E$46</f>
        <v>0</v>
      </c>
      <c r="K46" s="44">
        <f t="shared" si="2"/>
        <v>0</v>
      </c>
      <c r="L46" s="25"/>
    </row>
    <row r="47" spans="1:12" s="3" customFormat="1" ht="18" customHeight="1" x14ac:dyDescent="0.15">
      <c r="A47" s="9" t="s">
        <v>61</v>
      </c>
      <c r="B47" s="84" t="s">
        <v>63</v>
      </c>
      <c r="C47" s="67"/>
      <c r="D47" s="85"/>
      <c r="E47" s="86"/>
      <c r="F47" s="67"/>
      <c r="G47" s="85"/>
      <c r="H47" s="69">
        <f t="shared" si="5"/>
        <v>0</v>
      </c>
      <c r="I47" s="4"/>
      <c r="J47" s="42"/>
      <c r="K47" s="44"/>
      <c r="L47" s="25"/>
    </row>
    <row r="48" spans="1:12" s="3" customFormat="1" ht="18" customHeight="1" x14ac:dyDescent="0.15">
      <c r="A48" s="112" t="s">
        <v>2</v>
      </c>
      <c r="B48" s="30" t="s">
        <v>59</v>
      </c>
      <c r="C48" s="51"/>
      <c r="D48" s="74"/>
      <c r="E48" s="75">
        <f t="shared" si="4"/>
        <v>0</v>
      </c>
      <c r="F48" s="51"/>
      <c r="G48" s="74"/>
      <c r="H48" s="75">
        <f t="shared" si="5"/>
        <v>0</v>
      </c>
      <c r="I48" s="8"/>
      <c r="J48" s="42">
        <f>E$48+E$49+E$50+E$51+E$52</f>
        <v>0</v>
      </c>
      <c r="K48" s="44">
        <f t="shared" si="2"/>
        <v>0</v>
      </c>
      <c r="L48" s="25"/>
    </row>
    <row r="49" spans="1:12" s="3" customFormat="1" ht="18" customHeight="1" x14ac:dyDescent="0.15">
      <c r="A49" s="113"/>
      <c r="B49" s="90" t="s">
        <v>64</v>
      </c>
      <c r="C49" s="54"/>
      <c r="D49" s="76"/>
      <c r="E49" s="77">
        <f t="shared" si="4"/>
        <v>0</v>
      </c>
      <c r="F49" s="54"/>
      <c r="G49" s="76"/>
      <c r="H49" s="77">
        <f t="shared" si="5"/>
        <v>0</v>
      </c>
      <c r="I49" s="7"/>
      <c r="J49" s="25"/>
      <c r="K49" s="44">
        <f t="shared" si="2"/>
        <v>0</v>
      </c>
      <c r="L49" s="25"/>
    </row>
    <row r="50" spans="1:12" s="3" customFormat="1" ht="18" customHeight="1" x14ac:dyDescent="0.15">
      <c r="A50" s="113"/>
      <c r="B50" s="29"/>
      <c r="C50" s="54"/>
      <c r="D50" s="76"/>
      <c r="E50" s="77">
        <f t="shared" si="4"/>
        <v>0</v>
      </c>
      <c r="F50" s="54"/>
      <c r="G50" s="76"/>
      <c r="H50" s="77">
        <f t="shared" si="5"/>
        <v>0</v>
      </c>
      <c r="I50" s="7"/>
      <c r="J50" s="25"/>
      <c r="K50" s="44">
        <f t="shared" si="2"/>
        <v>0</v>
      </c>
      <c r="L50" s="25"/>
    </row>
    <row r="51" spans="1:12" s="3" customFormat="1" ht="18" customHeight="1" x14ac:dyDescent="0.15">
      <c r="A51" s="113"/>
      <c r="B51" s="14"/>
      <c r="C51" s="54"/>
      <c r="D51" s="76"/>
      <c r="E51" s="77">
        <f t="shared" si="4"/>
        <v>0</v>
      </c>
      <c r="F51" s="54"/>
      <c r="G51" s="76"/>
      <c r="H51" s="77">
        <f>F51*G51</f>
        <v>0</v>
      </c>
      <c r="I51" s="7"/>
      <c r="J51" s="25"/>
      <c r="K51" s="44">
        <f t="shared" si="2"/>
        <v>0</v>
      </c>
      <c r="L51" s="25"/>
    </row>
    <row r="52" spans="1:12" s="3" customFormat="1" ht="18" customHeight="1" x14ac:dyDescent="0.15">
      <c r="A52" s="114"/>
      <c r="B52" s="12"/>
      <c r="C52" s="57"/>
      <c r="D52" s="65"/>
      <c r="E52" s="66">
        <f t="shared" si="4"/>
        <v>0</v>
      </c>
      <c r="F52" s="57"/>
      <c r="G52" s="65"/>
      <c r="H52" s="66">
        <f t="shared" si="5"/>
        <v>0</v>
      </c>
      <c r="I52" s="6"/>
      <c r="K52" s="44">
        <f t="shared" si="2"/>
        <v>0</v>
      </c>
      <c r="L52" s="25"/>
    </row>
    <row r="53" spans="1:12" s="3" customFormat="1" ht="21" customHeight="1" x14ac:dyDescent="0.15">
      <c r="A53" s="117" t="s">
        <v>1</v>
      </c>
      <c r="B53" s="118"/>
      <c r="C53" s="80"/>
      <c r="D53" s="110">
        <f>SUM(E20:E52)</f>
        <v>0</v>
      </c>
      <c r="E53" s="111"/>
      <c r="F53" s="80"/>
      <c r="G53" s="110">
        <f>SUM(H20:H52)</f>
        <v>0</v>
      </c>
      <c r="H53" s="111"/>
      <c r="I53" s="5"/>
      <c r="J53" s="42">
        <f>SUM(J20:J51)</f>
        <v>0</v>
      </c>
      <c r="K53" s="42">
        <f>SUM(K23:K52)</f>
        <v>0</v>
      </c>
      <c r="L53" s="25"/>
    </row>
    <row r="54" spans="1:12" s="3" customFormat="1" ht="21" customHeight="1" x14ac:dyDescent="0.15">
      <c r="A54" s="119" t="s">
        <v>0</v>
      </c>
      <c r="B54" s="120"/>
      <c r="C54" s="81"/>
      <c r="D54" s="121">
        <f>D19-D53</f>
        <v>0</v>
      </c>
      <c r="E54" s="122"/>
      <c r="F54" s="82"/>
      <c r="G54" s="121">
        <f>G19-G53</f>
        <v>0</v>
      </c>
      <c r="H54" s="122"/>
      <c r="I54" s="4"/>
      <c r="J54" s="25"/>
      <c r="K54" s="25"/>
      <c r="L54" s="25"/>
    </row>
    <row r="55" spans="1:12" s="3" customFormat="1" ht="155.25" customHeight="1" x14ac:dyDescent="0.15">
      <c r="A55" s="123" t="s">
        <v>48</v>
      </c>
      <c r="B55" s="123"/>
      <c r="C55" s="124"/>
      <c r="D55" s="125"/>
      <c r="E55" s="125"/>
      <c r="F55" s="125"/>
      <c r="G55" s="125"/>
      <c r="H55" s="125"/>
      <c r="I55" s="126"/>
      <c r="J55" s="25"/>
      <c r="K55" s="25"/>
      <c r="L55" s="25"/>
    </row>
  </sheetData>
  <mergeCells count="28">
    <mergeCell ref="A54:B54"/>
    <mergeCell ref="D54:E54"/>
    <mergeCell ref="G54:H54"/>
    <mergeCell ref="A55:B55"/>
    <mergeCell ref="C55:I55"/>
    <mergeCell ref="G53:H53"/>
    <mergeCell ref="A20:A23"/>
    <mergeCell ref="A24:A29"/>
    <mergeCell ref="A30:A32"/>
    <mergeCell ref="A33:A35"/>
    <mergeCell ref="A36:A37"/>
    <mergeCell ref="A38:A39"/>
    <mergeCell ref="A40:A41"/>
    <mergeCell ref="A43:A45"/>
    <mergeCell ref="A48:A52"/>
    <mergeCell ref="A53:B53"/>
    <mergeCell ref="D53:E53"/>
    <mergeCell ref="I3:I4"/>
    <mergeCell ref="G19:H19"/>
    <mergeCell ref="C2:H2"/>
    <mergeCell ref="A3:B4"/>
    <mergeCell ref="C3:E3"/>
    <mergeCell ref="F3:H3"/>
    <mergeCell ref="A5:A7"/>
    <mergeCell ref="A8:A10"/>
    <mergeCell ref="A14:A18"/>
    <mergeCell ref="A19:B19"/>
    <mergeCell ref="D19:E19"/>
  </mergeCells>
  <phoneticPr fontId="3"/>
  <printOptions horizontalCentered="1" verticalCentered="1"/>
  <pageMargins left="0.78740157480314965" right="0.59055118110236227" top="0.39370078740157483" bottom="0.39370078740157483" header="0.27559055118110237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2022決算書</vt:lpstr>
      <vt:lpstr>Sheet1</vt:lpstr>
      <vt:lpstr>'2022決算書'!Print_Area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hokushinetsu01</cp:lastModifiedBy>
  <cp:lastPrinted>2022-03-10T05:29:50Z</cp:lastPrinted>
  <dcterms:created xsi:type="dcterms:W3CDTF">2012-08-10T01:53:11Z</dcterms:created>
  <dcterms:modified xsi:type="dcterms:W3CDTF">2022-03-14T09:06:51Z</dcterms:modified>
</cp:coreProperties>
</file>